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ДЛЯ РАБОТЫ 2024Г\февраль 2025 г\на сайт кучумова и гафизова по 5 шт\"/>
    </mc:Choice>
  </mc:AlternateContent>
  <bookViews>
    <workbookView xWindow="0" yWindow="0" windowWidth="21600" windowHeight="9345"/>
  </bookViews>
  <sheets>
    <sheet name="1" sheetId="22" r:id="rId1"/>
  </sheets>
  <calcPr calcId="152511"/>
</workbook>
</file>

<file path=xl/calcChain.xml><?xml version="1.0" encoding="utf-8"?>
<calcChain xmlns="http://schemas.openxmlformats.org/spreadsheetml/2006/main">
  <c r="E18" i="22" l="1"/>
  <c r="E10" i="22"/>
  <c r="J18" i="22"/>
  <c r="I18" i="22"/>
  <c r="H18" i="22"/>
  <c r="G18" i="22"/>
  <c r="F18" i="22"/>
  <c r="J10" i="22"/>
  <c r="I10" i="22"/>
  <c r="H10" i="22"/>
  <c r="G10" i="22"/>
  <c r="F10" i="22"/>
  <c r="H19" i="22" l="1"/>
  <c r="J19" i="22"/>
  <c r="I19" i="22"/>
  <c r="G19" i="22"/>
  <c r="E19" i="22"/>
  <c r="F19" i="22"/>
</calcChain>
</file>

<file path=xl/sharedStrings.xml><?xml version="1.0" encoding="utf-8"?>
<sst xmlns="http://schemas.openxmlformats.org/spreadsheetml/2006/main" count="60" uniqueCount="57">
  <si>
    <t>Итого за прием пищи:</t>
  </si>
  <si>
    <t>Завтрак</t>
  </si>
  <si>
    <t>Обед</t>
  </si>
  <si>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</si>
  <si>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</si>
  <si>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</si>
  <si>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</si>
  <si>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</si>
  <si>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</si>
  <si>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</si>
  <si>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</si>
  <si>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</si>
  <si>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</si>
  <si>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</si>
  <si>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</si>
  <si>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</si>
  <si>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</si>
  <si>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</si>
  <si>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</si>
  <si>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 xml:space="preserve">ХЛЕБ ПШЕНИЧНЫЙ </t>
  </si>
  <si>
    <t>гор.блюдо</t>
  </si>
  <si>
    <t>хлеб бел.</t>
  </si>
  <si>
    <t>Всего за день:</t>
  </si>
  <si>
    <t>2 блюдо</t>
  </si>
  <si>
    <t>100</t>
  </si>
  <si>
    <t>хлеб черн.</t>
  </si>
  <si>
    <t>ХЛЕБ РЖАНОЙ</t>
  </si>
  <si>
    <t>Итого за з прием пищи:</t>
  </si>
  <si>
    <t>гастрономия</t>
  </si>
  <si>
    <t>40</t>
  </si>
  <si>
    <t>180</t>
  </si>
  <si>
    <t>фрукты</t>
  </si>
  <si>
    <t>200</t>
  </si>
  <si>
    <t>МБОУ"  "Локосовская С0Ш-д/сад им.З.Т.Скутина"</t>
  </si>
  <si>
    <t>КАША "ЯНТАРНАЯ"  МОЛОЧНАЯ</t>
  </si>
  <si>
    <t>ЯЙЦА ВАРЕНЫЕ</t>
  </si>
  <si>
    <t>БУТЕРБРОД С МАСЛОМ 20/10</t>
  </si>
  <si>
    <t>КАКАО С МОЛОКОМ</t>
  </si>
  <si>
    <t>МАНДАРИН</t>
  </si>
  <si>
    <t>30</t>
  </si>
  <si>
    <t>187</t>
  </si>
  <si>
    <t>213</t>
  </si>
  <si>
    <t>1</t>
  </si>
  <si>
    <t>433</t>
  </si>
  <si>
    <t>к/к</t>
  </si>
  <si>
    <t>САЛАТ ИЗ СЫРА, ЯБЛОК И ОГУРЦОВ</t>
  </si>
  <si>
    <t>СУП КАРТОФЕЛЬНЫЙ С ГОРОХОМ,С МЯСОМ ГОВЯДИНЫ  И ГРЕНКАМИ 220/20/10</t>
  </si>
  <si>
    <t>РЫБА(МИНТАЙ), ПРИПУЩЕННАЯ С МАСЛОМ СЛИВОЧНЫМ</t>
  </si>
  <si>
    <t>КАРТОФЕЛЬ ТУШЕНЫЙ</t>
  </si>
  <si>
    <t>КОМПОТ ИЗ СМЕСИ СУХОФРУКТОВ</t>
  </si>
  <si>
    <t>3 блюдо</t>
  </si>
  <si>
    <t>гарнир</t>
  </si>
  <si>
    <t>27</t>
  </si>
  <si>
    <t>99/73</t>
  </si>
  <si>
    <t>245</t>
  </si>
  <si>
    <t>402</t>
  </si>
  <si>
    <t>250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</si>
</sst>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;\-#,##0.00"/>
    <numFmt numFmtId="165" formatCode="#,##0.0;\-#,##0.0"/>
  </numFmts>
  <fonts count="9" x14ac:knownFonts="1">
    <font>
      <sz val="8"/>
      <color rgb="FF000000"/>
      <name val="Tahoma"/>
    </font>
    <font>
      <sz val="8"/>
      <color rgb="FF000000"/>
      <name val="Tahoma"/>
      <family val="2"/>
      <charset val="204"/>
    </font>
    <font>
      <sz val="8"/>
      <color rgb="FF000000"/>
      <name val="Arial"/>
      <family val="2"/>
      <charset val="204"/>
    </font>
    <font>
      <sz val="8"/>
      <color indexed="8"/>
      <name val="Arial"/>
      <family val="2"/>
      <charset val="204"/>
    </font>
    <font>
      <b/>
      <sz val="8"/>
      <color indexed="8"/>
      <name val="Arial"/>
      <family val="2"/>
      <charset val="204"/>
    </font>
    <font>
      <b/>
      <sz val="8"/>
      <color rgb="FF000000"/>
      <name val="Arial"/>
      <family val="2"/>
      <charset val="204"/>
    </font>
    <font>
      <sz val="14"/>
      <color rgb="FF000000"/>
      <name val="Arial"/>
      <family val="2"/>
      <charset val="204"/>
    </font>
    <font>
      <sz val="14"/>
      <color indexed="8"/>
      <name val="Arial"/>
      <family val="2"/>
      <charset val="204"/>
    </font>
    <font>
      <b/>
      <sz val="14"/>
      <color indexed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6" xfId="0" applyNumberFormat="1" applyFont="1" applyFill="1" applyBorder="1" applyAlignment="1" applyProtection="1">
      <alignment horizontal="center" vertical="center" wrapText="1"/>
    </xf>
    <xf numFmtId="164" fontId="3" fillId="0" borderId="6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Border="1"/>
    <xf numFmtId="0" fontId="6" fillId="0" borderId="0" xfId="0" applyFont="1" applyBorder="1" applyAlignment="1"/>
    <xf numFmtId="0" fontId="7" fillId="0" borderId="0" xfId="0" applyNumberFormat="1" applyFont="1" applyFill="1" applyBorder="1" applyAlignment="1" applyProtection="1">
      <alignment vertical="center" wrapText="1"/>
    </xf>
    <xf numFmtId="0" fontId="7" fillId="0" borderId="0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wrapText="1"/>
    </xf>
    <xf numFmtId="0" fontId="8" fillId="0" borderId="0" xfId="0" applyNumberFormat="1" applyFont="1" applyFill="1" applyBorder="1" applyAlignment="1" applyProtection="1">
      <alignment horizontal="center" wrapText="1"/>
    </xf>
    <xf numFmtId="0" fontId="2" fillId="0" borderId="1" xfId="0" applyFont="1" applyBorder="1" applyAlignment="1">
      <alignment vertical="center"/>
    </xf>
    <xf numFmtId="165" fontId="3" fillId="0" borderId="6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0" fontId="4" fillId="0" borderId="1" xfId="0" applyNumberFormat="1" applyFont="1" applyFill="1" applyBorder="1" applyAlignment="1" applyProtection="1">
      <alignment vertical="center" wrapText="1"/>
    </xf>
    <xf numFmtId="0" fontId="5" fillId="0" borderId="1" xfId="0" applyFont="1" applyBorder="1" applyAlignment="1">
      <alignment horizontal="left" vertical="center" wrapText="1"/>
    </xf>
    <xf numFmtId="164" fontId="4" fillId="0" borderId="6" xfId="0" applyNumberFormat="1" applyFont="1" applyFill="1" applyBorder="1" applyAlignment="1" applyProtection="1">
      <alignment horizontal="center" vertical="center" wrapText="1"/>
    </xf>
    <xf numFmtId="164" fontId="4" fillId="0" borderId="11" xfId="0" applyNumberFormat="1" applyFont="1" applyFill="1" applyBorder="1" applyAlignment="1" applyProtection="1">
      <alignment horizontal="center" vertical="center" wrapText="1"/>
    </xf>
    <xf numFmtId="0" fontId="2" fillId="0" borderId="10" xfId="0" applyFont="1" applyFill="1" applyBorder="1" applyAlignment="1">
      <alignment vertical="center"/>
    </xf>
    <xf numFmtId="0" fontId="2" fillId="0" borderId="10" xfId="0" applyFont="1" applyBorder="1" applyAlignment="1">
      <alignment horizontal="center" vertical="center"/>
    </xf>
    <xf numFmtId="0" fontId="3" fillId="0" borderId="12" xfId="0" applyNumberFormat="1" applyFont="1" applyFill="1" applyBorder="1" applyAlignment="1" applyProtection="1">
      <alignment horizontal="center" vertical="center" wrapText="1"/>
    </xf>
    <xf numFmtId="0" fontId="4" fillId="0" borderId="13" xfId="0" applyNumberFormat="1" applyFont="1" applyFill="1" applyBorder="1" applyAlignment="1" applyProtection="1">
      <alignment horizontal="center" vertical="center" wrapText="1"/>
    </xf>
    <xf numFmtId="164" fontId="5" fillId="0" borderId="10" xfId="0" applyNumberFormat="1" applyFont="1" applyBorder="1" applyAlignment="1">
      <alignment horizontal="center" vertical="center"/>
    </xf>
    <xf numFmtId="165" fontId="4" fillId="0" borderId="6" xfId="0" applyNumberFormat="1" applyFont="1" applyFill="1" applyBorder="1" applyAlignment="1" applyProtection="1">
      <alignment horizontal="center" vertical="center" wrapText="1"/>
    </xf>
    <xf numFmtId="165" fontId="4" fillId="0" borderId="6" xfId="0" applyNumberFormat="1" applyFont="1" applyFill="1" applyBorder="1" applyAlignment="1" applyProtection="1">
      <alignment vertical="center" wrapText="1"/>
    </xf>
    <xf numFmtId="0" fontId="3" fillId="0" borderId="13" xfId="0" applyNumberFormat="1" applyFont="1" applyFill="1" applyBorder="1" applyAlignment="1" applyProtection="1">
      <alignment vertical="center" wrapText="1"/>
    </xf>
    <xf numFmtId="0" fontId="2" fillId="0" borderId="13" xfId="0" applyFont="1" applyFill="1" applyBorder="1" applyAlignment="1">
      <alignment vertical="center"/>
    </xf>
    <xf numFmtId="164" fontId="2" fillId="0" borderId="3" xfId="0" applyNumberFormat="1" applyFont="1" applyFill="1" applyBorder="1" applyAlignment="1">
      <alignment horizontal="center"/>
    </xf>
    <xf numFmtId="0" fontId="4" fillId="0" borderId="13" xfId="0" applyNumberFormat="1" applyFont="1" applyFill="1" applyBorder="1" applyAlignment="1" applyProtection="1">
      <alignment horizontal="left" vertical="center" wrapText="1"/>
    </xf>
    <xf numFmtId="0" fontId="2" fillId="0" borderId="10" xfId="0" applyFont="1" applyBorder="1" applyAlignment="1">
      <alignment horizontal="left" vertical="center"/>
    </xf>
    <xf numFmtId="0" fontId="2" fillId="0" borderId="10" xfId="0" applyFont="1" applyFill="1" applyBorder="1" applyAlignment="1">
      <alignment horizontal="left" vertical="center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1" fillId="2" borderId="3" xfId="0" applyFont="1" applyFill="1" applyBorder="1" applyAlignment="1" applyProtection="1">
      <alignment horizontal="center" vertical="center" wrapText="1"/>
      <protection locked="0"/>
    </xf>
    <xf numFmtId="0" fontId="1" fillId="2" borderId="5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3"/>
  <sheetViews>
    <sheetView tabSelected="1" topLeftCell="A4" workbookViewId="0">
      <selection activeCell="F10" sqref="F10"/>
    </sheetView>
  </sheetViews>
  <sheetFormatPr defaultRowHeight="10.5" x14ac:dyDescent="0.15"/>
  <cols>
    <col min="1" max="1" width="24.1640625" customWidth="1"/>
    <col min="2" max="2" width="25.33203125" customWidth="1"/>
    <col min="3" max="3" width="12.1640625" customWidth="1"/>
    <col min="4" max="4" width="43.33203125" customWidth="1"/>
    <col min="5" max="5" width="18.83203125" customWidth="1"/>
    <col min="6" max="6" width="13.1640625" customWidth="1"/>
    <col min="7" max="7" width="14.33203125" customWidth="1"/>
    <col min="8" max="8" width="13.6640625" customWidth="1"/>
    <col min="9" max="9" width="12" customWidth="1"/>
    <col min="10" max="10" width="15.83203125" customWidth="1"/>
  </cols>
  <sheetData>
    <row r="1" spans="1:10" ht="42" customHeight="1" x14ac:dyDescent="0.15">
      <c r="A1" s="34" t="s">
        <v>3</v>
      </c>
      <c r="B1" s="40" t="s">
        <v>33</v>
      </c>
      <c r="C1" s="41"/>
      <c r="D1" s="42"/>
      <c r="E1" s="34" t="s">
        <v>4</v>
      </c>
      <c r="F1" s="2"/>
      <c r="G1" s="1"/>
      <c r="H1" s="1"/>
      <c r="I1" s="34" t="s">
        <v>5</v>
      </c>
      <c r="J1" s="33">
        <v>45677</v>
      </c>
    </row>
    <row r="2" spans="1:10" x14ac:dyDescent="0.1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15">
      <c r="A3" s="3" t="s">
        <v>6</v>
      </c>
      <c r="B3" s="3" t="s">
        <v>7</v>
      </c>
      <c r="C3" s="3" t="s">
        <v>8</v>
      </c>
      <c r="D3" s="4" t="s">
        <v>9</v>
      </c>
      <c r="E3" s="4" t="s">
        <v>10</v>
      </c>
      <c r="F3" s="4" t="s">
        <v>11</v>
      </c>
      <c r="G3" s="4" t="s">
        <v>12</v>
      </c>
      <c r="H3" s="4" t="s">
        <v>13</v>
      </c>
      <c r="I3" s="4" t="s">
        <v>14</v>
      </c>
      <c r="J3" s="4" t="s">
        <v>15</v>
      </c>
    </row>
    <row r="4" spans="1:10" ht="35.1" customHeight="1" x14ac:dyDescent="0.15">
      <c r="A4" s="35" t="s">
        <v>1</v>
      </c>
      <c r="B4" s="31" t="s">
        <v>20</v>
      </c>
      <c r="C4" s="5" t="s">
        <v>40</v>
      </c>
      <c r="D4" s="27" t="s">
        <v>34</v>
      </c>
      <c r="E4" s="5" t="s">
        <v>32</v>
      </c>
      <c r="F4" s="6">
        <v>25.21</v>
      </c>
      <c r="G4" s="14">
        <v>306</v>
      </c>
      <c r="H4" s="14">
        <v>9.1</v>
      </c>
      <c r="I4" s="14">
        <v>5.6</v>
      </c>
      <c r="J4" s="14">
        <v>48.1</v>
      </c>
    </row>
    <row r="5" spans="1:10" ht="35.1" customHeight="1" x14ac:dyDescent="0.15">
      <c r="A5" s="35"/>
      <c r="B5" s="31" t="s">
        <v>28</v>
      </c>
      <c r="C5" s="5" t="s">
        <v>41</v>
      </c>
      <c r="D5" s="27" t="s">
        <v>35</v>
      </c>
      <c r="E5" s="5" t="s">
        <v>29</v>
      </c>
      <c r="F5" s="6">
        <v>9.84</v>
      </c>
      <c r="G5" s="14">
        <v>61.29</v>
      </c>
      <c r="H5" s="14">
        <v>4.96</v>
      </c>
      <c r="I5" s="14">
        <v>4.49</v>
      </c>
      <c r="J5" s="14">
        <v>0.27</v>
      </c>
    </row>
    <row r="6" spans="1:10" ht="35.1" customHeight="1" x14ac:dyDescent="0.15">
      <c r="A6" s="35"/>
      <c r="B6" s="31" t="s">
        <v>28</v>
      </c>
      <c r="C6" s="5" t="s">
        <v>42</v>
      </c>
      <c r="D6" s="27" t="s">
        <v>36</v>
      </c>
      <c r="E6" s="5" t="s">
        <v>39</v>
      </c>
      <c r="F6" s="6">
        <v>12.5</v>
      </c>
      <c r="G6" s="14">
        <v>131.1</v>
      </c>
      <c r="H6" s="14">
        <v>1.4</v>
      </c>
      <c r="I6" s="14">
        <v>8</v>
      </c>
      <c r="J6" s="14">
        <v>8.9</v>
      </c>
    </row>
    <row r="7" spans="1:10" ht="35.1" customHeight="1" x14ac:dyDescent="0.15">
      <c r="A7" s="36"/>
      <c r="B7" s="31" t="s">
        <v>16</v>
      </c>
      <c r="C7" s="5" t="s">
        <v>43</v>
      </c>
      <c r="D7" s="27" t="s">
        <v>37</v>
      </c>
      <c r="E7" s="5">
        <v>180</v>
      </c>
      <c r="F7" s="6">
        <v>10.44</v>
      </c>
      <c r="G7" s="14">
        <v>91.1</v>
      </c>
      <c r="H7" s="14">
        <v>3.5</v>
      </c>
      <c r="I7" s="14">
        <v>3</v>
      </c>
      <c r="J7" s="14">
        <v>11.97</v>
      </c>
    </row>
    <row r="8" spans="1:10" ht="35.1" customHeight="1" x14ac:dyDescent="0.15">
      <c r="A8" s="36"/>
      <c r="B8" s="32" t="s">
        <v>25</v>
      </c>
      <c r="C8" s="5">
        <v>704</v>
      </c>
      <c r="D8" s="27" t="s">
        <v>26</v>
      </c>
      <c r="E8" s="5">
        <v>20</v>
      </c>
      <c r="F8" s="6">
        <v>3.94</v>
      </c>
      <c r="G8" s="14">
        <v>40.799999999999997</v>
      </c>
      <c r="H8" s="14">
        <v>1.33</v>
      </c>
      <c r="I8" s="14">
        <v>0.2</v>
      </c>
      <c r="J8" s="14">
        <v>8.5</v>
      </c>
    </row>
    <row r="9" spans="1:10" ht="35.1" customHeight="1" x14ac:dyDescent="0.15">
      <c r="A9" s="35"/>
      <c r="B9" s="31" t="s">
        <v>31</v>
      </c>
      <c r="C9" s="5" t="s">
        <v>44</v>
      </c>
      <c r="D9" s="27" t="s">
        <v>38</v>
      </c>
      <c r="E9" s="5">
        <v>100</v>
      </c>
      <c r="F9" s="6">
        <v>24.07</v>
      </c>
      <c r="G9" s="14">
        <v>38</v>
      </c>
      <c r="H9" s="14">
        <v>0.8</v>
      </c>
      <c r="I9" s="14">
        <v>0</v>
      </c>
      <c r="J9" s="14">
        <v>7.5</v>
      </c>
    </row>
    <row r="10" spans="1:10" ht="35.1" customHeight="1" x14ac:dyDescent="0.2">
      <c r="A10" s="35"/>
      <c r="B10" s="15"/>
      <c r="C10" s="21"/>
      <c r="D10" s="16" t="s">
        <v>27</v>
      </c>
      <c r="E10" s="23">
        <f>E4+E5+E6+E7+E8+E9</f>
        <v>570</v>
      </c>
      <c r="F10" s="24">
        <f>SUM(F4:F9)</f>
        <v>86</v>
      </c>
      <c r="G10" s="25">
        <f t="shared" ref="G10:J10" si="0">SUM(G4:G9)</f>
        <v>668.29</v>
      </c>
      <c r="H10" s="25">
        <f t="shared" si="0"/>
        <v>21.09</v>
      </c>
      <c r="I10" s="25">
        <f t="shared" si="0"/>
        <v>21.29</v>
      </c>
      <c r="J10" s="25">
        <f t="shared" si="0"/>
        <v>85.240000000000009</v>
      </c>
    </row>
    <row r="11" spans="1:10" ht="35.1" customHeight="1" x14ac:dyDescent="0.15">
      <c r="A11" s="37" t="s">
        <v>2</v>
      </c>
      <c r="B11" s="20" t="s">
        <v>17</v>
      </c>
      <c r="C11" s="5" t="s">
        <v>52</v>
      </c>
      <c r="D11" s="27" t="s">
        <v>45</v>
      </c>
      <c r="E11" s="5" t="s">
        <v>24</v>
      </c>
      <c r="F11" s="6">
        <v>22.61</v>
      </c>
      <c r="G11" s="14">
        <v>118.3</v>
      </c>
      <c r="H11" s="14">
        <v>3.9</v>
      </c>
      <c r="I11" s="14">
        <v>4.4000000000000004</v>
      </c>
      <c r="J11" s="14">
        <v>27.7</v>
      </c>
    </row>
    <row r="12" spans="1:10" ht="35.1" customHeight="1" x14ac:dyDescent="0.15">
      <c r="A12" s="38"/>
      <c r="B12" s="20" t="s">
        <v>18</v>
      </c>
      <c r="C12" s="5" t="s">
        <v>53</v>
      </c>
      <c r="D12" s="27" t="s">
        <v>46</v>
      </c>
      <c r="E12" s="5" t="s">
        <v>56</v>
      </c>
      <c r="F12" s="6">
        <v>23.66</v>
      </c>
      <c r="G12" s="6">
        <v>285.62</v>
      </c>
      <c r="H12" s="6">
        <v>8.8000000000000007</v>
      </c>
      <c r="I12" s="6">
        <v>8.7100000000000009</v>
      </c>
      <c r="J12" s="6">
        <v>18.760000000000002</v>
      </c>
    </row>
    <row r="13" spans="1:10" ht="35.1" customHeight="1" x14ac:dyDescent="0.15">
      <c r="A13" s="38"/>
      <c r="B13" s="28" t="s">
        <v>23</v>
      </c>
      <c r="C13" s="5" t="s">
        <v>54</v>
      </c>
      <c r="D13" s="27" t="s">
        <v>47</v>
      </c>
      <c r="E13" s="5">
        <v>100</v>
      </c>
      <c r="F13" s="6">
        <v>49.96</v>
      </c>
      <c r="G13" s="14">
        <v>180.4</v>
      </c>
      <c r="H13" s="14">
        <v>10.3</v>
      </c>
      <c r="I13" s="14">
        <v>6.2</v>
      </c>
      <c r="J13" s="14">
        <v>17.3</v>
      </c>
    </row>
    <row r="14" spans="1:10" ht="35.1" customHeight="1" x14ac:dyDescent="0.15">
      <c r="A14" s="38"/>
      <c r="B14" s="28" t="s">
        <v>51</v>
      </c>
      <c r="C14" s="5">
        <v>133</v>
      </c>
      <c r="D14" s="27" t="s">
        <v>48</v>
      </c>
      <c r="E14" s="5" t="s">
        <v>30</v>
      </c>
      <c r="F14" s="6">
        <v>15.91</v>
      </c>
      <c r="G14" s="14">
        <v>245.16</v>
      </c>
      <c r="H14" s="14">
        <v>3.7</v>
      </c>
      <c r="I14" s="14">
        <v>10</v>
      </c>
      <c r="J14" s="14">
        <v>22.6</v>
      </c>
    </row>
    <row r="15" spans="1:10" ht="35.1" customHeight="1" x14ac:dyDescent="0.15">
      <c r="A15" s="38"/>
      <c r="B15" s="20" t="s">
        <v>50</v>
      </c>
      <c r="C15" s="5" t="s">
        <v>55</v>
      </c>
      <c r="D15" s="27" t="s">
        <v>49</v>
      </c>
      <c r="E15" s="5">
        <v>180</v>
      </c>
      <c r="F15" s="6">
        <v>6</v>
      </c>
      <c r="G15" s="14">
        <v>52.3</v>
      </c>
      <c r="H15" s="14">
        <v>0</v>
      </c>
      <c r="I15" s="14">
        <v>0</v>
      </c>
      <c r="J15" s="14">
        <v>17.600000000000001</v>
      </c>
    </row>
    <row r="16" spans="1:10" ht="35.1" customHeight="1" x14ac:dyDescent="0.15">
      <c r="A16" s="38"/>
      <c r="B16" s="20" t="s">
        <v>25</v>
      </c>
      <c r="C16" s="5">
        <v>704</v>
      </c>
      <c r="D16" s="27" t="s">
        <v>26</v>
      </c>
      <c r="E16" s="5">
        <v>20</v>
      </c>
      <c r="F16" s="6">
        <v>2.82</v>
      </c>
      <c r="G16" s="14">
        <v>40.799999999999997</v>
      </c>
      <c r="H16" s="14">
        <v>1.33</v>
      </c>
      <c r="I16" s="14">
        <v>0.2</v>
      </c>
      <c r="J16" s="14">
        <v>8.5</v>
      </c>
    </row>
    <row r="17" spans="1:19" ht="35.1" customHeight="1" x14ac:dyDescent="0.15">
      <c r="A17" s="38"/>
      <c r="B17" s="20" t="s">
        <v>21</v>
      </c>
      <c r="C17" s="22">
        <v>707</v>
      </c>
      <c r="D17" s="27" t="s">
        <v>19</v>
      </c>
      <c r="E17" s="5">
        <v>20</v>
      </c>
      <c r="F17" s="6">
        <v>3.04</v>
      </c>
      <c r="G17" s="14">
        <v>47.4</v>
      </c>
      <c r="H17" s="14">
        <v>1.5</v>
      </c>
      <c r="I17" s="14">
        <v>0.1</v>
      </c>
      <c r="J17" s="14">
        <v>10</v>
      </c>
    </row>
    <row r="18" spans="1:19" ht="35.1" customHeight="1" x14ac:dyDescent="0.25">
      <c r="A18" s="38"/>
      <c r="B18" s="13"/>
      <c r="C18" s="29"/>
      <c r="D18" s="30" t="s">
        <v>0</v>
      </c>
      <c r="E18" s="23">
        <f>E11+E12+E13+E14+E15+E16+E17</f>
        <v>850</v>
      </c>
      <c r="F18" s="19">
        <f>SUM(F11:F17)</f>
        <v>123.99999999999999</v>
      </c>
      <c r="G18" s="25">
        <f>SUM(G11:G17)</f>
        <v>969.9799999999999</v>
      </c>
      <c r="H18" s="25">
        <f>SUM(H11:H17)</f>
        <v>29.53</v>
      </c>
      <c r="I18" s="25">
        <f>SUM(I11:I17)</f>
        <v>29.610000000000003</v>
      </c>
      <c r="J18" s="25">
        <f>SUM(J11:J17)</f>
        <v>122.46000000000001</v>
      </c>
      <c r="Q18" s="8"/>
      <c r="R18" s="9"/>
      <c r="S18" s="10"/>
    </row>
    <row r="19" spans="1:19" ht="35.1" customHeight="1" x14ac:dyDescent="0.25">
      <c r="A19" s="39"/>
      <c r="B19" s="7"/>
      <c r="C19" s="26"/>
      <c r="D19" s="17" t="s">
        <v>22</v>
      </c>
      <c r="E19" s="23">
        <f t="shared" ref="E19:J19" si="1">E10+E18</f>
        <v>1420</v>
      </c>
      <c r="F19" s="18">
        <f t="shared" si="1"/>
        <v>210</v>
      </c>
      <c r="G19" s="25">
        <f t="shared" si="1"/>
        <v>1638.27</v>
      </c>
      <c r="H19" s="25">
        <f t="shared" si="1"/>
        <v>50.620000000000005</v>
      </c>
      <c r="I19" s="25">
        <f t="shared" si="1"/>
        <v>50.900000000000006</v>
      </c>
      <c r="J19" s="25">
        <f t="shared" si="1"/>
        <v>207.70000000000002</v>
      </c>
      <c r="Q19" s="8"/>
      <c r="R19" s="9"/>
      <c r="S19" s="10"/>
    </row>
    <row r="20" spans="1:19" ht="18" x14ac:dyDescent="0.25">
      <c r="Q20" s="8"/>
      <c r="R20" s="11"/>
      <c r="S20" s="12"/>
    </row>
    <row r="23" spans="1:19" ht="348" customHeight="1" x14ac:dyDescent="0.15"/>
  </sheetData>
  <mergeCells count="3">
    <mergeCell ref="A4:A10"/>
    <mergeCell ref="A11:A19"/>
    <mergeCell ref="B1:D1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FastReport.NET</dc:creator>
  <cp:lastModifiedBy>user</cp:lastModifiedBy>
  <cp:lastPrinted>2022-04-04T09:36:02Z</cp:lastPrinted>
  <dcterms:modified xsi:type="dcterms:W3CDTF">2025-01-31T04:37:18Z</dcterms:modified>
</cp:coreProperties>
</file>