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ДЛЯ РАБОТЫ 2024Г\ОКТЯБРЬ 2024 г\на сайт кучумова и гафизова по 5 шт\"/>
    </mc:Choice>
  </mc:AlternateContent>
  <bookViews>
    <workbookView xWindow="0" yWindow="0" windowWidth="21600" windowHeight="9345"/>
  </bookViews>
  <sheets>
    <sheet name="1" sheetId="22" r:id="rId1"/>
  </sheets>
  <calcPr calcId="152511"/>
</workbook>
</file>

<file path=xl/calcChain.xml><?xml version="1.0" encoding="utf-8"?>
<calcChain xmlns="http://schemas.openxmlformats.org/spreadsheetml/2006/main">
  <c r="E18" i="22" l="1"/>
  <c r="E9" i="22"/>
  <c r="J18" i="22"/>
  <c r="I18" i="22"/>
  <c r="H18" i="22"/>
  <c r="G18" i="22"/>
  <c r="F18" i="22"/>
  <c r="J9" i="22"/>
  <c r="I9" i="22"/>
  <c r="H9" i="22"/>
  <c r="G9" i="22"/>
  <c r="F9" i="22"/>
  <c r="H19" i="22" l="1"/>
  <c r="G19" i="22"/>
  <c r="E19" i="22"/>
  <c r="F19" i="22"/>
  <c r="J19" i="22"/>
  <c r="I19" i="22"/>
</calcChain>
</file>

<file path=xl/sharedStrings.xml><?xml version="1.0" encoding="utf-8"?>
<sst xmlns="http://schemas.openxmlformats.org/spreadsheetml/2006/main" count="57" uniqueCount="51">
  <si>
    <t>Итого за прием пищи:</t>
  </si>
  <si>
    <t>Завтрак</t>
  </si>
  <si>
    <t>Обед</t>
  </si>
  <si>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</si>
  <si>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</si>
  <si>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</si>
  <si>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</si>
  <si>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</si>
  <si>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</si>
  <si>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</si>
  <si>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</si>
  <si>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</si>
  <si>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</si>
  <si>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</si>
  <si>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</si>
  <si>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</si>
  <si>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</si>
  <si>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</si>
  <si>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</si>
  <si>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 xml:space="preserve">ХЛЕБ ПШЕНИЧНЫЙ </t>
  </si>
  <si>
    <t>гор.блюдо</t>
  </si>
  <si>
    <t>хлеб бел.</t>
  </si>
  <si>
    <t>Всего за день:</t>
  </si>
  <si>
    <t>2 блюдо</t>
  </si>
  <si>
    <t>100</t>
  </si>
  <si>
    <t>хлеб черн.</t>
  </si>
  <si>
    <t>ХЛЕБ РЖАНОЙ</t>
  </si>
  <si>
    <t>Итого за з прием пищи:</t>
  </si>
  <si>
    <t>250</t>
  </si>
  <si>
    <t>гастрономия</t>
  </si>
  <si>
    <t>гарнир</t>
  </si>
  <si>
    <t>МБОУ" "Локосовская СОШ-д/сад им.З.Т.Скутина"</t>
  </si>
  <si>
    <t>ТЕФТЕЛИ МЯСНЫЕ</t>
  </si>
  <si>
    <t>ОВОЩИ ПРИПУЩЕННЫЕ</t>
  </si>
  <si>
    <t>КАКАО С МОЛОКОМ</t>
  </si>
  <si>
    <t>433</t>
  </si>
  <si>
    <t>180</t>
  </si>
  <si>
    <t>30</t>
  </si>
  <si>
    <t>САЛАТ ИЗ СВЕЖИХ ПОМИДОРОВ</t>
  </si>
  <si>
    <t>СУП КАРТОФЕЛЬНЫЙ С КРУПОЙ И МЯСОМ ГОВЯДИНЫ 230/20</t>
  </si>
  <si>
    <t xml:space="preserve">ПУДИНГ РЫБНЫЙ </t>
  </si>
  <si>
    <t>ПЮРЕ КАРТОФЕЛЬНОЕ</t>
  </si>
  <si>
    <t>КОМПОТ ИЗ КУРАГИ</t>
  </si>
  <si>
    <t>ЗЕФИР</t>
  </si>
  <si>
    <t>22</t>
  </si>
  <si>
    <t>98</t>
  </si>
  <si>
    <t>251</t>
  </si>
  <si>
    <t>335</t>
  </si>
  <si>
    <t>401</t>
  </si>
  <si>
    <t>к/к</t>
  </si>
  <si>
    <t>3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</si>
</sst>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;\-#,##0.00"/>
    <numFmt numFmtId="165" formatCode="#,##0.0;\-#,##0.0"/>
  </numFmts>
  <fonts count="9" x14ac:knownFonts="1">
    <font>
      <sz val="8"/>
      <color rgb="FF000000"/>
      <name val="Tahoma"/>
    </font>
    <font>
      <sz val="8"/>
      <color rgb="FF000000"/>
      <name val="Tahoma"/>
      <family val="2"/>
      <charset val="204"/>
    </font>
    <font>
      <sz val="8"/>
      <color rgb="FF000000"/>
      <name val="Arial"/>
      <family val="2"/>
      <charset val="204"/>
    </font>
    <font>
      <sz val="8"/>
      <color indexed="8"/>
      <name val="Arial"/>
      <family val="2"/>
      <charset val="204"/>
    </font>
    <font>
      <b/>
      <sz val="8"/>
      <color indexed="8"/>
      <name val="Arial"/>
      <family val="2"/>
      <charset val="204"/>
    </font>
    <font>
      <b/>
      <sz val="8"/>
      <color rgb="FF000000"/>
      <name val="Arial"/>
      <family val="2"/>
      <charset val="204"/>
    </font>
    <font>
      <sz val="14"/>
      <color rgb="FF000000"/>
      <name val="Arial"/>
      <family val="2"/>
      <charset val="204"/>
    </font>
    <font>
      <sz val="14"/>
      <color indexed="8"/>
      <name val="Arial"/>
      <family val="2"/>
      <charset val="204"/>
    </font>
    <font>
      <b/>
      <sz val="14"/>
      <color indexed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6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Border="1"/>
    <xf numFmtId="0" fontId="6" fillId="0" borderId="0" xfId="0" applyFont="1" applyBorder="1" applyAlignment="1"/>
    <xf numFmtId="0" fontId="7" fillId="0" borderId="0" xfId="0" applyNumberFormat="1" applyFont="1" applyFill="1" applyBorder="1" applyAlignment="1" applyProtection="1">
      <alignment vertical="center" wrapText="1"/>
    </xf>
    <xf numFmtId="0" fontId="7" fillId="0" borderId="0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wrapText="1"/>
    </xf>
    <xf numFmtId="0" fontId="8" fillId="0" borderId="0" xfId="0" applyNumberFormat="1" applyFont="1" applyFill="1" applyBorder="1" applyAlignment="1" applyProtection="1">
      <alignment horizontal="center" wrapText="1"/>
    </xf>
    <xf numFmtId="165" fontId="3" fillId="0" borderId="6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0" fontId="4" fillId="0" borderId="10" xfId="0" applyNumberFormat="1" applyFont="1" applyFill="1" applyBorder="1" applyAlignment="1" applyProtection="1">
      <alignment horizontal="center" vertical="center" wrapText="1"/>
    </xf>
    <xf numFmtId="164" fontId="5" fillId="0" borderId="11" xfId="0" applyNumberFormat="1" applyFont="1" applyFill="1" applyBorder="1" applyAlignment="1">
      <alignment horizontal="center" wrapText="1"/>
    </xf>
    <xf numFmtId="0" fontId="4" fillId="0" borderId="1" xfId="0" applyNumberFormat="1" applyFont="1" applyFill="1" applyBorder="1" applyAlignment="1" applyProtection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164" fontId="4" fillId="0" borderId="6" xfId="0" applyNumberFormat="1" applyFont="1" applyFill="1" applyBorder="1" applyAlignment="1" applyProtection="1">
      <alignment horizontal="center" vertical="center" wrapText="1"/>
    </xf>
    <xf numFmtId="164" fontId="4" fillId="0" borderId="13" xfId="0" applyNumberFormat="1" applyFont="1" applyFill="1" applyBorder="1" applyAlignment="1" applyProtection="1">
      <alignment horizontal="center" vertical="center" wrapText="1"/>
    </xf>
    <xf numFmtId="0" fontId="2" fillId="0" borderId="12" xfId="0" applyFont="1" applyFill="1" applyBorder="1" applyAlignment="1">
      <alignment vertical="center"/>
    </xf>
    <xf numFmtId="0" fontId="2" fillId="0" borderId="12" xfId="0" applyFont="1" applyBorder="1" applyAlignment="1">
      <alignment horizontal="center" vertical="center"/>
    </xf>
    <xf numFmtId="0" fontId="3" fillId="0" borderId="14" xfId="0" applyNumberFormat="1" applyFont="1" applyFill="1" applyBorder="1" applyAlignment="1" applyProtection="1">
      <alignment horizontal="center" vertical="center" wrapText="1"/>
    </xf>
    <xf numFmtId="164" fontId="5" fillId="0" borderId="12" xfId="0" applyNumberFormat="1" applyFont="1" applyBorder="1" applyAlignment="1">
      <alignment horizontal="center" vertical="center"/>
    </xf>
    <xf numFmtId="165" fontId="4" fillId="0" borderId="6" xfId="0" applyNumberFormat="1" applyFont="1" applyFill="1" applyBorder="1" applyAlignment="1" applyProtection="1">
      <alignment horizontal="center" vertical="center" wrapText="1"/>
    </xf>
    <xf numFmtId="0" fontId="2" fillId="0" borderId="12" xfId="0" applyFont="1" applyFill="1" applyBorder="1" applyAlignment="1">
      <alignment wrapText="1"/>
    </xf>
    <xf numFmtId="164" fontId="2" fillId="0" borderId="12" xfId="0" applyNumberFormat="1" applyFont="1" applyFill="1" applyBorder="1" applyAlignment="1">
      <alignment horizontal="center"/>
    </xf>
    <xf numFmtId="0" fontId="4" fillId="0" borderId="15" xfId="0" applyNumberFormat="1" applyFont="1" applyFill="1" applyBorder="1" applyAlignment="1" applyProtection="1">
      <alignment horizontal="center" vertical="center" wrapText="1"/>
    </xf>
    <xf numFmtId="0" fontId="3" fillId="0" borderId="15" xfId="0" applyNumberFormat="1" applyFont="1" applyFill="1" applyBorder="1" applyAlignment="1" applyProtection="1">
      <alignment vertical="center" wrapText="1"/>
    </xf>
    <xf numFmtId="164" fontId="3" fillId="0" borderId="14" xfId="0" applyNumberFormat="1" applyFont="1" applyFill="1" applyBorder="1" applyAlignment="1" applyProtection="1">
      <alignment horizontal="center" vertical="center" wrapText="1"/>
    </xf>
    <xf numFmtId="164" fontId="3" fillId="0" borderId="17" xfId="0" applyNumberFormat="1" applyFont="1" applyFill="1" applyBorder="1" applyAlignment="1" applyProtection="1">
      <alignment horizontal="center" vertical="center" wrapText="1"/>
    </xf>
    <xf numFmtId="165" fontId="3" fillId="0" borderId="16" xfId="0" applyNumberFormat="1" applyFont="1" applyFill="1" applyBorder="1" applyAlignment="1" applyProtection="1">
      <alignment horizontal="center" vertical="center" wrapText="1"/>
    </xf>
    <xf numFmtId="0" fontId="4" fillId="0" borderId="10" xfId="0" applyNumberFormat="1" applyFont="1" applyFill="1" applyBorder="1" applyAlignment="1" applyProtection="1">
      <alignment vertical="center" wrapText="1"/>
    </xf>
    <xf numFmtId="164" fontId="3" fillId="0" borderId="6" xfId="0" applyNumberFormat="1" applyFont="1" applyFill="1" applyBorder="1" applyAlignment="1" applyProtection="1">
      <alignment horizontal="center" vertical="center" wrapText="1"/>
    </xf>
    <xf numFmtId="0" fontId="2" fillId="0" borderId="12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3" xfId="0" applyFont="1" applyFill="1" applyBorder="1" applyAlignment="1" applyProtection="1">
      <alignment horizontal="center" vertical="center" wrapText="1"/>
      <protection locked="0"/>
    </xf>
    <xf numFmtId="0" fontId="1" fillId="2" borderId="5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3"/>
  <sheetViews>
    <sheetView tabSelected="1" workbookViewId="0">
      <selection activeCell="J2" sqref="J2"/>
    </sheetView>
  </sheetViews>
  <sheetFormatPr defaultRowHeight="10.5" x14ac:dyDescent="0.15"/>
  <cols>
    <col min="1" max="1" width="24.1640625" customWidth="1"/>
    <col min="2" max="2" width="25.33203125" customWidth="1"/>
    <col min="3" max="3" width="12.1640625" customWidth="1"/>
    <col min="4" max="4" width="43.33203125" customWidth="1"/>
    <col min="5" max="5" width="18.83203125" customWidth="1"/>
    <col min="6" max="6" width="13.1640625" customWidth="1"/>
    <col min="7" max="7" width="14.33203125" customWidth="1"/>
    <col min="8" max="8" width="13.6640625" customWidth="1"/>
    <col min="9" max="9" width="12" customWidth="1"/>
    <col min="10" max="10" width="15.83203125" customWidth="1"/>
  </cols>
  <sheetData>
    <row r="1" spans="1:10" ht="42" customHeight="1" x14ac:dyDescent="0.15">
      <c r="A1" s="41" t="s">
        <v>3</v>
      </c>
      <c r="B1" s="43" t="s">
        <v>31</v>
      </c>
      <c r="C1" s="44"/>
      <c r="D1" s="45"/>
      <c r="E1" s="41" t="s">
        <v>4</v>
      </c>
      <c r="F1" s="42"/>
      <c r="G1" s="41"/>
      <c r="H1" s="41"/>
      <c r="I1" s="41" t="s">
        <v>5</v>
      </c>
      <c r="J1" s="35">
        <v>45588</v>
      </c>
    </row>
    <row r="2" spans="1:10" x14ac:dyDescent="0.1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15">
      <c r="A3" s="2" t="s">
        <v>6</v>
      </c>
      <c r="B3" s="2" t="s">
        <v>7</v>
      </c>
      <c r="C3" s="2" t="s">
        <v>8</v>
      </c>
      <c r="D3" s="3" t="s">
        <v>9</v>
      </c>
      <c r="E3" s="3" t="s">
        <v>10</v>
      </c>
      <c r="F3" s="3" t="s">
        <v>11</v>
      </c>
      <c r="G3" s="3" t="s">
        <v>12</v>
      </c>
      <c r="H3" s="3" t="s">
        <v>13</v>
      </c>
      <c r="I3" s="3" t="s">
        <v>14</v>
      </c>
      <c r="J3" s="3" t="s">
        <v>15</v>
      </c>
    </row>
    <row r="4" spans="1:10" ht="35.1" customHeight="1" x14ac:dyDescent="0.15">
      <c r="A4" s="36" t="s">
        <v>1</v>
      </c>
      <c r="B4" s="33" t="s">
        <v>20</v>
      </c>
      <c r="C4" s="4">
        <v>279</v>
      </c>
      <c r="D4" s="27" t="s">
        <v>32</v>
      </c>
      <c r="E4" s="4">
        <v>110</v>
      </c>
      <c r="F4" s="28">
        <v>51.83</v>
      </c>
      <c r="G4" s="11">
        <v>211.18</v>
      </c>
      <c r="H4" s="11">
        <v>10.8</v>
      </c>
      <c r="I4" s="11">
        <v>10.7</v>
      </c>
      <c r="J4" s="11">
        <v>23.7</v>
      </c>
    </row>
    <row r="5" spans="1:10" ht="35.1" customHeight="1" x14ac:dyDescent="0.15">
      <c r="A5" s="37"/>
      <c r="B5" s="33" t="s">
        <v>20</v>
      </c>
      <c r="C5" s="4">
        <v>136</v>
      </c>
      <c r="D5" s="27" t="s">
        <v>33</v>
      </c>
      <c r="E5" s="4" t="s">
        <v>36</v>
      </c>
      <c r="F5" s="29">
        <v>13.18</v>
      </c>
      <c r="G5" s="11">
        <v>159.34</v>
      </c>
      <c r="H5" s="30">
        <v>3.19</v>
      </c>
      <c r="I5" s="11">
        <v>8.1999999999999993</v>
      </c>
      <c r="J5" s="11">
        <v>25.5</v>
      </c>
    </row>
    <row r="6" spans="1:10" ht="35.1" customHeight="1" x14ac:dyDescent="0.15">
      <c r="A6" s="37"/>
      <c r="B6" s="34" t="s">
        <v>16</v>
      </c>
      <c r="C6" s="4" t="s">
        <v>35</v>
      </c>
      <c r="D6" s="27" t="s">
        <v>34</v>
      </c>
      <c r="E6" s="4">
        <v>200</v>
      </c>
      <c r="F6" s="29">
        <v>9.1999999999999993</v>
      </c>
      <c r="G6" s="11">
        <v>97.22</v>
      </c>
      <c r="H6" s="30">
        <v>3.74</v>
      </c>
      <c r="I6" s="11">
        <v>3.1</v>
      </c>
      <c r="J6" s="11">
        <v>13.3</v>
      </c>
    </row>
    <row r="7" spans="1:10" ht="35.1" customHeight="1" x14ac:dyDescent="0.15">
      <c r="A7" s="36"/>
      <c r="B7" s="19" t="s">
        <v>21</v>
      </c>
      <c r="C7" s="21">
        <v>708</v>
      </c>
      <c r="D7" s="27" t="s">
        <v>19</v>
      </c>
      <c r="E7" s="21">
        <v>30</v>
      </c>
      <c r="F7" s="29">
        <v>4.5599999999999996</v>
      </c>
      <c r="G7" s="11">
        <v>71.05</v>
      </c>
      <c r="H7" s="30">
        <v>2.2999999999999998</v>
      </c>
      <c r="I7" s="11">
        <v>0.2</v>
      </c>
      <c r="J7" s="11">
        <v>15.05</v>
      </c>
    </row>
    <row r="8" spans="1:10" ht="35.1" customHeight="1" x14ac:dyDescent="0.15">
      <c r="A8" s="36"/>
      <c r="B8" s="19" t="s">
        <v>25</v>
      </c>
      <c r="C8" s="4">
        <v>705</v>
      </c>
      <c r="D8" s="27" t="s">
        <v>26</v>
      </c>
      <c r="E8" s="4" t="s">
        <v>37</v>
      </c>
      <c r="F8" s="28">
        <v>4.2300000000000004</v>
      </c>
      <c r="G8" s="11">
        <v>61.2</v>
      </c>
      <c r="H8" s="30">
        <v>2</v>
      </c>
      <c r="I8" s="11">
        <v>0.3</v>
      </c>
      <c r="J8" s="11">
        <v>12.7</v>
      </c>
    </row>
    <row r="9" spans="1:10" ht="35.1" customHeight="1" x14ac:dyDescent="0.2">
      <c r="A9" s="36"/>
      <c r="B9" s="12"/>
      <c r="C9" s="20"/>
      <c r="D9" s="31" t="s">
        <v>27</v>
      </c>
      <c r="E9" s="13">
        <f>E4+E5+E6+E7+E8</f>
        <v>550</v>
      </c>
      <c r="F9" s="22">
        <f>SUM(F4:F8)</f>
        <v>83</v>
      </c>
      <c r="G9" s="23">
        <f>SUM(G4:G8)</f>
        <v>599.99</v>
      </c>
      <c r="H9" s="23">
        <f>SUM(H4:H8)</f>
        <v>22.03</v>
      </c>
      <c r="I9" s="23">
        <f>SUM(I4:I8)</f>
        <v>22.5</v>
      </c>
      <c r="J9" s="23">
        <f>SUM(J4:J8)</f>
        <v>90.25</v>
      </c>
    </row>
    <row r="10" spans="1:10" ht="35.1" customHeight="1" x14ac:dyDescent="0.15">
      <c r="A10" s="38" t="s">
        <v>2</v>
      </c>
      <c r="B10" s="19" t="s">
        <v>17</v>
      </c>
      <c r="C10" s="4" t="s">
        <v>44</v>
      </c>
      <c r="D10" s="27" t="s">
        <v>38</v>
      </c>
      <c r="E10" s="4" t="s">
        <v>24</v>
      </c>
      <c r="F10" s="32">
        <v>24.06</v>
      </c>
      <c r="G10" s="11">
        <v>70.3</v>
      </c>
      <c r="H10" s="11">
        <v>1.1000000000000001</v>
      </c>
      <c r="I10" s="11">
        <v>5.2</v>
      </c>
      <c r="J10" s="11">
        <v>4.4000000000000004</v>
      </c>
    </row>
    <row r="11" spans="1:10" ht="35.1" customHeight="1" x14ac:dyDescent="0.15">
      <c r="A11" s="39"/>
      <c r="B11" s="19" t="s">
        <v>18</v>
      </c>
      <c r="C11" s="4" t="s">
        <v>45</v>
      </c>
      <c r="D11" s="27" t="s">
        <v>39</v>
      </c>
      <c r="E11" s="4" t="s">
        <v>28</v>
      </c>
      <c r="F11" s="32">
        <v>22.39</v>
      </c>
      <c r="G11" s="11">
        <v>155.6</v>
      </c>
      <c r="H11" s="11">
        <v>4.0999999999999996</v>
      </c>
      <c r="I11" s="11">
        <v>4</v>
      </c>
      <c r="J11" s="11">
        <v>6.1</v>
      </c>
    </row>
    <row r="12" spans="1:10" ht="35.1" customHeight="1" x14ac:dyDescent="0.15">
      <c r="A12" s="39"/>
      <c r="B12" s="19" t="s">
        <v>23</v>
      </c>
      <c r="C12" s="4" t="s">
        <v>46</v>
      </c>
      <c r="D12" s="27" t="s">
        <v>40</v>
      </c>
      <c r="E12" s="4">
        <v>100</v>
      </c>
      <c r="F12" s="32">
        <v>48.63</v>
      </c>
      <c r="G12" s="11">
        <v>194.9</v>
      </c>
      <c r="H12" s="11">
        <v>13.5</v>
      </c>
      <c r="I12" s="11">
        <v>10.7</v>
      </c>
      <c r="J12" s="11">
        <v>8.5</v>
      </c>
    </row>
    <row r="13" spans="1:10" ht="35.1" customHeight="1" x14ac:dyDescent="0.15">
      <c r="A13" s="39"/>
      <c r="B13" s="19" t="s">
        <v>30</v>
      </c>
      <c r="C13" s="4" t="s">
        <v>47</v>
      </c>
      <c r="D13" s="27" t="s">
        <v>41</v>
      </c>
      <c r="E13" s="4" t="s">
        <v>36</v>
      </c>
      <c r="F13" s="32">
        <v>12.81</v>
      </c>
      <c r="G13" s="11">
        <v>172.7</v>
      </c>
      <c r="H13" s="11">
        <v>3.8</v>
      </c>
      <c r="I13" s="11">
        <v>6.1</v>
      </c>
      <c r="J13" s="11">
        <v>24.6</v>
      </c>
    </row>
    <row r="14" spans="1:10" ht="35.1" customHeight="1" x14ac:dyDescent="0.15">
      <c r="A14" s="39"/>
      <c r="B14" s="19" t="s">
        <v>50</v>
      </c>
      <c r="C14" s="4" t="s">
        <v>48</v>
      </c>
      <c r="D14" s="27" t="s">
        <v>42</v>
      </c>
      <c r="E14" s="4">
        <v>180</v>
      </c>
      <c r="F14" s="32">
        <v>6.65</v>
      </c>
      <c r="G14" s="11">
        <v>126.4</v>
      </c>
      <c r="H14" s="11">
        <v>0.73</v>
      </c>
      <c r="I14" s="11">
        <v>0.04</v>
      </c>
      <c r="J14" s="11">
        <v>22.2</v>
      </c>
    </row>
    <row r="15" spans="1:10" ht="35.1" customHeight="1" x14ac:dyDescent="0.15">
      <c r="A15" s="39"/>
      <c r="B15" s="19" t="s">
        <v>21</v>
      </c>
      <c r="C15" s="4">
        <v>707</v>
      </c>
      <c r="D15" s="27" t="s">
        <v>19</v>
      </c>
      <c r="E15" s="4">
        <v>20</v>
      </c>
      <c r="F15" s="32">
        <v>3.04</v>
      </c>
      <c r="G15" s="11">
        <v>47.4</v>
      </c>
      <c r="H15" s="11">
        <v>1.5</v>
      </c>
      <c r="I15" s="11">
        <v>0.1</v>
      </c>
      <c r="J15" s="11">
        <v>10</v>
      </c>
    </row>
    <row r="16" spans="1:10" ht="35.1" customHeight="1" x14ac:dyDescent="0.15">
      <c r="A16" s="39"/>
      <c r="B16" s="19" t="s">
        <v>25</v>
      </c>
      <c r="C16" s="4">
        <v>704</v>
      </c>
      <c r="D16" s="27" t="s">
        <v>26</v>
      </c>
      <c r="E16" s="4">
        <v>20</v>
      </c>
      <c r="F16" s="32">
        <v>2.82</v>
      </c>
      <c r="G16" s="11">
        <v>40.799999999999997</v>
      </c>
      <c r="H16" s="11">
        <v>1.33</v>
      </c>
      <c r="I16" s="11">
        <v>0.2</v>
      </c>
      <c r="J16" s="11">
        <v>8.5</v>
      </c>
    </row>
    <row r="17" spans="1:19" ht="35.1" customHeight="1" x14ac:dyDescent="0.15">
      <c r="A17" s="39"/>
      <c r="B17" s="19" t="s">
        <v>29</v>
      </c>
      <c r="C17" s="4" t="s">
        <v>49</v>
      </c>
      <c r="D17" s="27" t="s">
        <v>43</v>
      </c>
      <c r="E17" s="4">
        <v>20</v>
      </c>
      <c r="F17" s="32">
        <v>3.6</v>
      </c>
      <c r="G17" s="11">
        <v>97.8</v>
      </c>
      <c r="H17" s="11">
        <v>0.24</v>
      </c>
      <c r="I17" s="32">
        <v>0.02</v>
      </c>
      <c r="J17" s="11">
        <v>20.9</v>
      </c>
    </row>
    <row r="18" spans="1:19" ht="35.1" customHeight="1" x14ac:dyDescent="0.25">
      <c r="A18" s="39"/>
      <c r="B18" s="24"/>
      <c r="C18" s="25"/>
      <c r="D18" s="15" t="s">
        <v>0</v>
      </c>
      <c r="E18" s="26">
        <f>E10+E11+E12+E13+E14+E15+E16+E17</f>
        <v>870</v>
      </c>
      <c r="F18" s="18">
        <f>SUM(F10:F17)</f>
        <v>124.00000000000001</v>
      </c>
      <c r="G18" s="23">
        <f t="shared" ref="G18:J18" si="0">SUM(G10:G17)</f>
        <v>905.89999999999986</v>
      </c>
      <c r="H18" s="23">
        <f t="shared" si="0"/>
        <v>26.3</v>
      </c>
      <c r="I18" s="23">
        <f t="shared" si="0"/>
        <v>26.36</v>
      </c>
      <c r="J18" s="23">
        <f t="shared" si="0"/>
        <v>105.19999999999999</v>
      </c>
      <c r="Q18" s="6"/>
      <c r="R18" s="7"/>
      <c r="S18" s="8"/>
    </row>
    <row r="19" spans="1:19" ht="35.1" customHeight="1" x14ac:dyDescent="0.25">
      <c r="A19" s="40"/>
      <c r="B19" s="5"/>
      <c r="C19" s="14"/>
      <c r="D19" s="16" t="s">
        <v>22</v>
      </c>
      <c r="E19" s="26">
        <f>E9+E18</f>
        <v>1420</v>
      </c>
      <c r="F19" s="17">
        <f t="shared" ref="F19:G19" si="1">F9+F18</f>
        <v>207</v>
      </c>
      <c r="G19" s="23">
        <f t="shared" si="1"/>
        <v>1505.8899999999999</v>
      </c>
      <c r="H19" s="23">
        <f>H9+H18</f>
        <v>48.33</v>
      </c>
      <c r="I19" s="23">
        <f t="shared" ref="I19:J19" si="2">I9+I18</f>
        <v>48.86</v>
      </c>
      <c r="J19" s="23">
        <f t="shared" si="2"/>
        <v>195.45</v>
      </c>
      <c r="Q19" s="6"/>
      <c r="R19" s="7"/>
      <c r="S19" s="8"/>
    </row>
    <row r="20" spans="1:19" ht="18" x14ac:dyDescent="0.25">
      <c r="Q20" s="6"/>
      <c r="R20" s="9"/>
      <c r="S20" s="10"/>
    </row>
    <row r="23" spans="1:19" ht="348" customHeight="1" x14ac:dyDescent="0.15"/>
  </sheetData>
  <mergeCells count="3">
    <mergeCell ref="A4:A9"/>
    <mergeCell ref="A10:A19"/>
    <mergeCell ref="B1:D1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FastReport.NET</dc:creator>
  <cp:lastModifiedBy>user</cp:lastModifiedBy>
  <cp:lastPrinted>2022-04-04T09:36:02Z</cp:lastPrinted>
  <dcterms:modified xsi:type="dcterms:W3CDTF">2024-10-10T04:59:55Z</dcterms:modified>
</cp:coreProperties>
</file>