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8" i="22"/>
  <c r="J16"/>
  <c r="I16"/>
  <c r="H16"/>
  <c r="F16"/>
  <c r="G16"/>
  <c r="E16"/>
  <c r="J8"/>
  <c r="I8"/>
  <c r="I17" s="1"/>
  <c r="H8"/>
  <c r="G8"/>
  <c r="F8"/>
  <c r="G17" l="1"/>
  <c r="J17"/>
  <c r="E17"/>
  <c r="H17"/>
  <c r="F17"/>
</calcChain>
</file>

<file path=xl/sharedStrings.xml><?xml version="1.0" encoding="utf-8"?>
<sst xmlns="http://schemas.openxmlformats.org/spreadsheetml/2006/main" count="52" uniqueCount="52">
  <si>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</si>
  <si>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</si>
  <si>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</si>
  <si>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</si>
  <si>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</si>
  <si>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</si>
  <si>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</si>
  <si>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</si>
  <si>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</si>
  <si>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</si>
  <si>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</si>
  <si>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</si>
  <si>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</si>
  <si>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</si>
  <si>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</si>
  <si>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</si>
  <si>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</si>
  <si>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</si>
  <si>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</si>
  <si>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</si>
  <si>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</si>
  <si>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</si>
  <si>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</si>
  <si>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</si>
  <si>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</si>
  <si>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</si>
  <si>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</si>
  <si>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</si>
  <si>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</si>
  <si>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</si>
  <si>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</si>
  <si>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</si>
  <si>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</si>
  <si>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</si>
  <si>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</si>
  <si>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</si>
  <si>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</si>
  <si>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</si>
  <si>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</si>
  <si>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</si>
  <si>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</si>
  <si>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</si>
  <si>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</si>
  <si>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</si>
  <si>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</si>
  <si>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</si>
  <si>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</si>
  <si>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</si>
  <si>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</si>
  <si>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</si>
  <si>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</si>
  <si>
    <t>24.05.2024  г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</si>
</sst>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.0;\-#,##0.0"/>
    <numFmt numFmtId="166" formatCode="#,##0_ ;\-#,##0\ 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O7" sqref="O6:O7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>
      <c r="A1" s="2" t="s">
        <v>3</v>
      </c>
      <c r="B1" s="8" t="s">
        <v>32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51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9" ht="35.1" customHeight="1">
      <c r="A4" s="37" t="s">
        <v>1</v>
      </c>
      <c r="B4" s="36" t="s">
        <v>20</v>
      </c>
      <c r="C4" s="6" t="s">
        <v>38</v>
      </c>
      <c r="D4" s="26" t="s">
        <v>33</v>
      </c>
      <c r="E4" s="6" t="s">
        <v>31</v>
      </c>
      <c r="F4" s="35">
        <v>37.71</v>
      </c>
      <c r="G4" s="17">
        <v>398.2</v>
      </c>
      <c r="H4" s="17">
        <v>12.4</v>
      </c>
      <c r="I4" s="17">
        <v>13.2</v>
      </c>
      <c r="J4" s="17">
        <v>49.8</v>
      </c>
    </row>
    <row r="5" spans="1:19" ht="35.1" customHeight="1">
      <c r="A5" s="37"/>
      <c r="B5" s="36" t="s">
        <v>28</v>
      </c>
      <c r="C5" s="6" t="s">
        <v>39</v>
      </c>
      <c r="D5" s="26" t="s">
        <v>34</v>
      </c>
      <c r="E5" s="6" t="s">
        <v>29</v>
      </c>
      <c r="F5" s="35">
        <v>12.32</v>
      </c>
      <c r="G5" s="17">
        <v>121.7</v>
      </c>
      <c r="H5" s="17">
        <v>6.4</v>
      </c>
      <c r="I5" s="17">
        <v>6.4</v>
      </c>
      <c r="J5" s="17">
        <v>10</v>
      </c>
    </row>
    <row r="6" spans="1:19" ht="35.1" customHeight="1">
      <c r="A6" s="37"/>
      <c r="B6" s="36" t="s">
        <v>16</v>
      </c>
      <c r="C6" s="6">
        <v>433</v>
      </c>
      <c r="D6" s="26" t="s">
        <v>35</v>
      </c>
      <c r="E6" s="6">
        <v>200</v>
      </c>
      <c r="F6" s="35">
        <v>8.43</v>
      </c>
      <c r="G6" s="17">
        <v>70.099999999999994</v>
      </c>
      <c r="H6" s="17">
        <v>2</v>
      </c>
      <c r="I6" s="17">
        <v>1.45</v>
      </c>
      <c r="J6" s="17">
        <v>12.33</v>
      </c>
    </row>
    <row r="7" spans="1:19" ht="35.1" customHeight="1">
      <c r="A7" s="37"/>
      <c r="B7" s="36" t="s">
        <v>37</v>
      </c>
      <c r="C7" s="28">
        <v>338</v>
      </c>
      <c r="D7" s="26" t="s">
        <v>36</v>
      </c>
      <c r="E7" s="28">
        <v>150</v>
      </c>
      <c r="F7" s="35">
        <v>24.54</v>
      </c>
      <c r="G7" s="17">
        <v>70.5</v>
      </c>
      <c r="H7" s="17">
        <v>0.6</v>
      </c>
      <c r="I7" s="17">
        <v>0.6</v>
      </c>
      <c r="J7" s="17">
        <v>14.7</v>
      </c>
    </row>
    <row r="8" spans="1:19" ht="35.1" customHeight="1">
      <c r="A8" s="37"/>
      <c r="B8" s="18"/>
      <c r="C8" s="27"/>
      <c r="D8" s="19" t="s">
        <v>27</v>
      </c>
      <c r="E8" s="22">
        <f>E4+E5+E6+E7</f>
        <v>590</v>
      </c>
      <c r="F8" s="29">
        <f>SUM(F4:F7)</f>
        <v>83</v>
      </c>
      <c r="G8" s="30">
        <f>SUM(G4:G7)</f>
        <v>660.5</v>
      </c>
      <c r="H8" s="31">
        <f>SUM(H4:H7)</f>
        <v>21.400000000000002</v>
      </c>
      <c r="I8" s="30">
        <f>SUM(I4:I7)</f>
        <v>21.650000000000002</v>
      </c>
      <c r="J8" s="30">
        <f>SUM(J4:J7)</f>
        <v>86.83</v>
      </c>
    </row>
    <row r="9" spans="1:19" ht="35.1" customHeight="1">
      <c r="A9" s="38" t="s">
        <v>2</v>
      </c>
      <c r="B9" s="25" t="s">
        <v>17</v>
      </c>
      <c r="C9" s="6" t="s">
        <v>45</v>
      </c>
      <c r="D9" s="26" t="s">
        <v>40</v>
      </c>
      <c r="E9" s="6" t="s">
        <v>24</v>
      </c>
      <c r="F9" s="35">
        <v>17.690000000000001</v>
      </c>
      <c r="G9" s="17">
        <v>85.4</v>
      </c>
      <c r="H9" s="17">
        <v>1.56</v>
      </c>
      <c r="I9" s="17">
        <v>6.2</v>
      </c>
      <c r="J9" s="17">
        <v>5.2</v>
      </c>
    </row>
    <row r="10" spans="1:19" ht="35.1" customHeight="1">
      <c r="A10" s="39"/>
      <c r="B10" s="25" t="s">
        <v>18</v>
      </c>
      <c r="C10" s="6">
        <v>99</v>
      </c>
      <c r="D10" s="26" t="s">
        <v>41</v>
      </c>
      <c r="E10" s="6" t="s">
        <v>49</v>
      </c>
      <c r="F10" s="35">
        <v>22.67</v>
      </c>
      <c r="G10" s="17">
        <v>152.6</v>
      </c>
      <c r="H10" s="17">
        <v>3.4</v>
      </c>
      <c r="I10" s="17">
        <v>6.2</v>
      </c>
      <c r="J10" s="17">
        <v>10.6</v>
      </c>
    </row>
    <row r="11" spans="1:19" ht="35.1" customHeight="1">
      <c r="A11" s="39"/>
      <c r="B11" s="25" t="s">
        <v>23</v>
      </c>
      <c r="C11" s="6" t="s">
        <v>46</v>
      </c>
      <c r="D11" s="26" t="s">
        <v>42</v>
      </c>
      <c r="E11" s="6">
        <v>100</v>
      </c>
      <c r="F11" s="35">
        <v>58.64</v>
      </c>
      <c r="G11" s="17">
        <v>334.6</v>
      </c>
      <c r="H11" s="17">
        <v>13.8</v>
      </c>
      <c r="I11" s="17">
        <v>11.23</v>
      </c>
      <c r="J11" s="17">
        <v>3.8</v>
      </c>
    </row>
    <row r="12" spans="1:19" ht="35.1" customHeight="1">
      <c r="A12" s="39"/>
      <c r="B12" s="25" t="s">
        <v>30</v>
      </c>
      <c r="C12" s="6" t="s">
        <v>47</v>
      </c>
      <c r="D12" s="26" t="s">
        <v>43</v>
      </c>
      <c r="E12" s="6">
        <v>180</v>
      </c>
      <c r="F12" s="35">
        <v>7.07</v>
      </c>
      <c r="G12" s="17">
        <v>271.60000000000002</v>
      </c>
      <c r="H12" s="17">
        <v>7.3</v>
      </c>
      <c r="I12" s="17">
        <v>6.2</v>
      </c>
      <c r="J12" s="17">
        <v>46.6</v>
      </c>
    </row>
    <row r="13" spans="1:19" ht="35.1" customHeight="1">
      <c r="A13" s="39"/>
      <c r="B13" s="25" t="s">
        <v>50</v>
      </c>
      <c r="C13" s="6" t="s">
        <v>48</v>
      </c>
      <c r="D13" s="26" t="s">
        <v>44</v>
      </c>
      <c r="E13" s="6">
        <v>180</v>
      </c>
      <c r="F13" s="35">
        <v>12.07</v>
      </c>
      <c r="G13" s="17">
        <v>109.9</v>
      </c>
      <c r="H13" s="17">
        <v>1.1000000000000001</v>
      </c>
      <c r="I13" s="17">
        <v>0.2</v>
      </c>
      <c r="J13" s="17">
        <v>36.5</v>
      </c>
    </row>
    <row r="14" spans="1:19" ht="35.1" customHeight="1">
      <c r="A14" s="39"/>
      <c r="B14" s="25" t="s">
        <v>25</v>
      </c>
      <c r="C14" s="6">
        <v>704</v>
      </c>
      <c r="D14" s="26" t="s">
        <v>26</v>
      </c>
      <c r="E14" s="6">
        <v>20</v>
      </c>
      <c r="F14" s="35">
        <v>2.82</v>
      </c>
      <c r="G14" s="17">
        <v>40.799999999999997</v>
      </c>
      <c r="H14" s="17">
        <v>1.33</v>
      </c>
      <c r="I14" s="17">
        <v>0.2</v>
      </c>
      <c r="J14" s="17">
        <v>8.5</v>
      </c>
    </row>
    <row r="15" spans="1:19" ht="35.1" customHeight="1">
      <c r="A15" s="39"/>
      <c r="B15" s="25" t="s">
        <v>21</v>
      </c>
      <c r="C15" s="28">
        <v>707</v>
      </c>
      <c r="D15" s="26" t="s">
        <v>19</v>
      </c>
      <c r="E15" s="6">
        <v>20</v>
      </c>
      <c r="F15" s="35">
        <v>3.04</v>
      </c>
      <c r="G15" s="17">
        <v>47.4</v>
      </c>
      <c r="H15" s="17">
        <v>1.5</v>
      </c>
      <c r="I15" s="17">
        <v>0.1</v>
      </c>
      <c r="J15" s="17">
        <v>10</v>
      </c>
    </row>
    <row r="16" spans="1:19" ht="35.1" customHeight="1">
      <c r="A16" s="39"/>
      <c r="B16" s="16"/>
      <c r="C16" s="32"/>
      <c r="D16" s="20" t="s">
        <v>0</v>
      </c>
      <c r="E16" s="22">
        <f>E9+250+E11+E12+E13+E14+E15</f>
        <v>850</v>
      </c>
      <c r="F16" s="23">
        <f>SUM(F9:F15)</f>
        <v>123.99999999999999</v>
      </c>
      <c r="G16" s="30">
        <f t="shared" ref="G16:J16" si="0">SUM(G9:G15)</f>
        <v>1042.3</v>
      </c>
      <c r="H16" s="30">
        <f t="shared" si="0"/>
        <v>29.990000000000002</v>
      </c>
      <c r="I16" s="30">
        <f t="shared" si="0"/>
        <v>30.330000000000002</v>
      </c>
      <c r="J16" s="30">
        <f t="shared" si="0"/>
        <v>121.2</v>
      </c>
      <c r="Q16" s="11"/>
      <c r="R16" s="12"/>
      <c r="S16" s="13"/>
    </row>
    <row r="17" spans="1:19" ht="35.1" customHeight="1">
      <c r="A17" s="40"/>
      <c r="B17" s="7"/>
      <c r="C17" s="33"/>
      <c r="D17" s="21" t="s">
        <v>22</v>
      </c>
      <c r="E17" s="34">
        <f t="shared" ref="E17:J17" si="1">E8+E16</f>
        <v>1440</v>
      </c>
      <c r="F17" s="24">
        <f t="shared" si="1"/>
        <v>207</v>
      </c>
      <c r="G17" s="30">
        <f t="shared" si="1"/>
        <v>1702.8</v>
      </c>
      <c r="H17" s="30">
        <f t="shared" si="1"/>
        <v>51.39</v>
      </c>
      <c r="I17" s="30">
        <f t="shared" si="1"/>
        <v>51.980000000000004</v>
      </c>
      <c r="J17" s="30">
        <f t="shared" si="1"/>
        <v>208.03</v>
      </c>
      <c r="Q17" s="11"/>
      <c r="R17" s="12"/>
      <c r="S17" s="13"/>
    </row>
    <row r="18" spans="1:19" ht="18">
      <c r="Q18" s="11"/>
      <c r="R18" s="14"/>
      <c r="S18" s="15"/>
    </row>
    <row r="21" spans="1:19" ht="348" customHeight="1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2022-04-04T09:36:02Z</cp:lastPrinted>
  <dcterms:modified xsi:type="dcterms:W3CDTF">2024-05-13T06:19:01Z</dcterms:modified>
</cp:coreProperties>
</file>